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10"/>
  </bookViews>
  <sheets>
    <sheet name="评分表" sheetId="8" r:id="rId1"/>
  </sheets>
  <definedNames>
    <definedName name="_xlnm._FilterDatabase" localSheetId="0" hidden="1">评分表!$A$3:$S$36</definedName>
    <definedName name="_xlnm.Print_Area" localSheetId="0">评分表!$A$2:$H$31</definedName>
    <definedName name="_xlnm.Print_Titles" localSheetId="0">评分表!$2:$3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<sst xmlns="http://schemas.openxmlformats.org/spreadsheetml/2006/main" count="137" uniqueCount="135">
  <si>
    <t>附件2</t>
  </si>
  <si>
    <t>2024年度财政支出绩效评价指标评分表－机关大院物业服务项目</t>
  </si>
  <si>
    <t>一级指标</t>
  </si>
  <si>
    <t>二级指标</t>
  </si>
  <si>
    <t>三级指标</t>
  </si>
  <si>
    <t>指标解释</t>
  </si>
  <si>
    <t>评 价 标 准</t>
  </si>
  <si>
    <t>分值</t>
  </si>
  <si>
    <t>评价情况</t>
  </si>
  <si>
    <t>得分</t>
  </si>
  <si>
    <t>决策（15分）</t>
  </si>
  <si>
    <t>项目立项
（4分）</t>
  </si>
  <si>
    <t>设立依据充分性（2分）</t>
  </si>
  <si>
    <t>专项资金设立是否符合法律法规、相关政策、发展规划以及部门职责，用以反映和考核专项资金设立的依据情况。</t>
  </si>
  <si>
    <t>①是否符合法律法规、相关政策、发展规划要求（1分）；②是否与部门职责范围相符（0.5分）；③是否与相关部门同类预算支出或部门内部相关预算支出重复（0.5分）。</t>
  </si>
  <si>
    <t>机关大院物业服务项目属于年初预算内项目。</t>
  </si>
  <si>
    <t>设立程序规范性（2分）</t>
  </si>
  <si>
    <t>专项资金设立程序是否规范，申报是否符合要求，用以反映和考核设立程序的规范情况。</t>
  </si>
  <si>
    <t>①专项资金是否按规定程序申请设立（0.5分）；②项目单位申报资料是否真实、完整和规范（1分）；③事前是否经过必要的可行性研究、专家论证、风险评估、绩效评估、集体决策等（0.5分）。</t>
  </si>
  <si>
    <t>绩效目标（6分）</t>
  </si>
  <si>
    <t>绩效目标合理性（3分）</t>
  </si>
  <si>
    <t>项目设定的绩效目标是否依据充分，是否符合客观实际，用以反映和考核项目绩效目标与项目实施的相符情况。</t>
  </si>
  <si>
    <t>①是否及时编制绩效目标（1分）；②绩效目标是否符合部门发展规划和年度工作计划（1分）；③项目申报预期产出效益和效果是否符合正常的业绩水平（1分）。</t>
  </si>
  <si>
    <t>绩效目标设置未与物业工作计划挂钩，且未设置效益指标，扣2分。</t>
  </si>
  <si>
    <t>绩效指标明确性（3分）</t>
  </si>
  <si>
    <t>依据绩效目标设定的绩效指标是否清晰、细化、可衡量等，用以反映和考核项目绩效目标细化情况。</t>
  </si>
  <si>
    <t>①是否将绩效目标细化分解为具体的绩效指标（1分）；②是否通过清晰、可衡量的指标值予以体现，目标明确，细化量化良好（1分）；③是否与预算支出目标任务数或计划数相对应（1分）。</t>
  </si>
  <si>
    <t>绩效目标设置不明确，不够细化，且设置目标与工作任务数脱钩，扣1分。</t>
  </si>
  <si>
    <t>资金投入（5分）</t>
  </si>
  <si>
    <t>预算编制科学性（2分）</t>
  </si>
  <si>
    <t>预算编制依据充分、有明确标准，符合零基预算要求，资金额度与年度目标是否相适应，用以反映和考核项目预算编制的规范性、合理性情况。</t>
  </si>
  <si>
    <t>①预算编制是否经过科学论证（0.5分）；②预算额度测算依据是否充分（0.5分）；③预算内容与支出内容是否匹配（0.5分）；④预算确定的预算支出投资额或资金量是否与工作任务相匹配（0.5分）。</t>
  </si>
  <si>
    <t>①预算编制系项目单位自行预算，未经过科学论证，扣0.5分；②预算支出资金量与工作任务部分不相匹配，如办公室保洁按总面积进行预算，实际保洁面积只有公共区域，扣0.5分。</t>
  </si>
  <si>
    <t>资金分配合理性（3分）</t>
  </si>
  <si>
    <t>资金分配依据充分，运用绩效评价结果，分配额度合理，用以反映和考核项目资金分配的合规性、合理性。</t>
  </si>
  <si>
    <t>①预算资金分配依据是否充分（0.5分）；②是否运用绩效评价结果（0.5分）；③分配额度是否合理，与项目实际相适应（1分）；④是否存在与该专项资金无关的分配事项（1分），发现一处扣0.5分。</t>
  </si>
  <si>
    <t>资金支付符合规定。</t>
  </si>
  <si>
    <t>过程（25分）</t>
  </si>
  <si>
    <t>资金管理（15分）</t>
  </si>
  <si>
    <t>资金到位率（3分）</t>
  </si>
  <si>
    <t>实际到位资金与预算资金的比率，用以反映和考核资金落实情况对项目实施的总体保障程度。</t>
  </si>
  <si>
    <t>资金到位率=（实际落实到位的资金/预算安排资金）×100%。得分=资金到位率×3，否则抽查发现项目专项资金至评价日没有到位比例5%以下，扣0.3分；5%～10%扣0.3-0.7分；10%～20%扣0.7-1.2分；超过20%扣2分。</t>
  </si>
  <si>
    <t>资产到位率=194.926万/194.926万=100%。</t>
  </si>
  <si>
    <t>预算执行率（3分）</t>
  </si>
  <si>
    <t>预算资金按照计划执行，用以反映和考核项目预算执行情况。</t>
  </si>
  <si>
    <t>预算执行率=（实际支出资金/实际到位资金）×100%。
实际支出资金：本年度或预算支出期内项目实际拨付的资金。得分=预算执行率×3，否则抽查发现项目专项资金至评价日没有到位比例5%以下，扣0.3分；5%-10%扣0.3-0.7分；10%-20%扣0.7-1.2分；超过20%扣2分。</t>
  </si>
  <si>
    <t>预算执行率=194.9256万/194.926万=99.99%，四舍五入后得 3 分。</t>
  </si>
  <si>
    <t>资金使用合规性（9分）</t>
  </si>
  <si>
    <t>预算资金使用符合相关的财务管理制度规定，用以反映和考核预算资金使用的合法性、合规性情况。</t>
  </si>
  <si>
    <t>①是否符合国家财经法规和财务管理制度以及有关专项资金管理办法的规定，项目单位建立了财务管理制度，资金专账核算且规范，得1分，否则视情况扣分；②资金的拨付是否有完整的审批程序和手续，项目单位资金审批程序和手续合规，原始凭证合规充分，得2分，否则视情况扣分；③是否符合预算支出预算批复或合同规定的用途，资金使用符合预算批复用途，得2分，否则抽查发现一处扣1分，扣完为止；④是否存在截留、挤占、挪用、虚列支出等情况，不存在截留、挤占、挪用、虚列支出等情况，得4分，否则抽查发现一处扣2分，扣完为止。</t>
  </si>
  <si>
    <t>12月财政资金下拨时间与合同约定付款时间有出入，导致资金有调剂使用情况，扣2分。</t>
  </si>
  <si>
    <t>组织实施（10分）</t>
  </si>
  <si>
    <t>组织机构（1分）</t>
  </si>
  <si>
    <t>用以反映和考核单位是否机构健全、分工明确</t>
  </si>
  <si>
    <t>单位是否机构健全、分工明确 （1分）。</t>
  </si>
  <si>
    <t>符合相关规定。</t>
  </si>
  <si>
    <t>管理制度健全性（3分）</t>
  </si>
  <si>
    <t>主管部门财务和业务管理制度健全，用以反映和考核财务和业务管理制度对项目顺利实施的保障情况。</t>
  </si>
  <si>
    <t>①是否已制定或具有相应的业务、财务管理制度（2分），制定了或具有的得2分，否则视情况扣分；②财务和业务管理制度是否合法、合规、完整，且在有效期内（1分），不符合的视情况扣分。</t>
  </si>
  <si>
    <t>项目单位有完整的内控制度。</t>
  </si>
  <si>
    <t>制度执行有效性（6分）</t>
  </si>
  <si>
    <t>项目实施符合相关业务管理规定，用以反映和考核业务管理制度的有效执行情况。</t>
  </si>
  <si>
    <t>①项目单位申报材料、验收材料等资料是否齐全并及时归档，资料齐全并及时归档，得1分，否则抽查发现项目不符合比例5%（含5%）以下，扣0.1分；5%～10%（含10%）扣0.1～0.3分；10%～20%（含20%）扣0.3～0.4分；超过20%扣0.5分；②主管部门对项目管理系统是否实行专人管理，主管部门对项目管理系统实行专人管理，得0.5分，否则0分；③专项资金项目申报、评审、公示、验收各环节是否符合相关规定，项目申报、评审、公示、验收各环节符合相关规定，得3分（不包括项目申报），否则抽查发现项目不符合比例5%（含5%）以下，扣0.1分；5%～10%（含10%）扣0.1～0.3分；10%～20%（含20%）扣0.3～0.4分；超过20%扣0.5分；④主管部门是否按财政部门要求组织开展绩效评价，主管部门按财政部门要求组织开展了该专项资金绩效评价，且效果较好，得1.5分，否则视情况扣分。</t>
  </si>
  <si>
    <t>物业月验收考核统计明细金额与总金额不一致，涉及4个月份，占比4个月/12个月=33.33%，扣1分。</t>
  </si>
  <si>
    <t>产出（34分）</t>
  </si>
  <si>
    <t>数量指标（12分）</t>
  </si>
  <si>
    <t>物业服务覆盖率（4分）</t>
  </si>
  <si>
    <t>物业服务实际完成工作与计划工作的比率，用以反映和考核项目产出数量目标的实现程度。</t>
  </si>
  <si>
    <t>按合同约定完成全部服务项目（保洁、安保、绿化、会务），每缺1项扣2分，扣完为止。</t>
  </si>
  <si>
    <t>根据南县机关事务服务中心2024年度物业管理项目考核登记本，考核项目涉及合同所有项目。</t>
  </si>
  <si>
    <t>物业考核覆盖率（4分）</t>
  </si>
  <si>
    <t>用以考核项目单位考核执行率。</t>
  </si>
  <si>
    <t>①物业实际考核符合政府机关大院物业管理工作考核办法，每缺1项扣1分，扣完为止；②是否按月考核服务项目，每缺1项扣1分，扣完为止。</t>
  </si>
  <si>
    <t>根据南县机关事务服务中心2024年度物业管理项目考核登记本，未对物业人员行为规范进行考核，扣1分。</t>
  </si>
  <si>
    <t>物业在岗人数（4分）</t>
  </si>
  <si>
    <t>用以考核物业在岗人数是否符合相关规定。</t>
  </si>
  <si>
    <t>根据物业项目管理制度相应数量人数：①物业保安人员在岗人数不少于20人，每缺1人扣2分，扣完为止；②会议服务在岗人数不少于8人，每缺1人扣2分，扣完为止。</t>
  </si>
  <si>
    <t>根据员工考勤月度统计表，考勤表人数与月度统计表人数有2人不相符，扣2分。</t>
  </si>
  <si>
    <t>质量指标（16分）</t>
  </si>
  <si>
    <t>服务合规率（4分）</t>
  </si>
  <si>
    <t>用以考核实际服务有违反物业考核准则。</t>
  </si>
  <si>
    <t>物业考核年度平均合格率≥95%，每降低2%扣1分，低于90%不得分。</t>
  </si>
  <si>
    <t>根据南县机关事务服务中心2024年度物业管理项目考核登记，2024年度平均考核分95.74分，得满分。</t>
  </si>
  <si>
    <t>工作人员年龄、资质合规率（4分）</t>
  </si>
  <si>
    <t>反映物业服务人员是否符合采购需求及岗位特殊需求。</t>
  </si>
  <si>
    <t>①年龄方面：根据招投标文件安保人员不得超过55周岁、会务员不得超过40周岁，所聘人员均符合得2分，每1名不符合，扣1分，扣完为止；②资质方面：保安人员上岗须有保安证，均有保安证得2分，每1名不符合，扣1分，扣完为止。</t>
  </si>
  <si>
    <t>①根据劳动合同，物业服务人员超过55岁的21人（保洁5人、保安16人），年龄不合格率21/39=53.85%，扣2分；②保安任职20人，持有证件的12人，持证率60％，扣2分。</t>
  </si>
  <si>
    <t>环境卫生达标率（4分）</t>
  </si>
  <si>
    <t>考核物业服务保洁质量情况。</t>
  </si>
  <si>
    <t>符合卫生标准的区域占比（如无杂物、无积尘）≥95%得满分，每降低5%扣2分，低于80%不得分。</t>
  </si>
  <si>
    <t>根据南县机关事务服务中心2024年度物业管理项目考核登记，2024年度保洁平均考核分97.88%，满分。</t>
  </si>
  <si>
    <t>院内公共秩序维护率（4分）</t>
  </si>
  <si>
    <t>考核物业服务安保情况。</t>
  </si>
  <si>
    <t>车辆有序通行，来访登记及时，无公共秩序问题，每发现一次扣1分，扣完为止。</t>
  </si>
  <si>
    <t>根据南县机关事务服务中心2024年度物业管理项目考核登记，2024年度存在九次未及时对来访车辆及人员进行及时登记，扣4分。</t>
  </si>
  <si>
    <t>时效指标（3分）</t>
  </si>
  <si>
    <t>项目完成及时率（3分）</t>
  </si>
  <si>
    <t>用以反映和考核项目完成时效程度。</t>
  </si>
  <si>
    <t>项目完成及时率=本年度实际完工项目个数/项目申报时计划应完工项目个数100%。项目完成及时率95%以上得3分，80%（含）-94%得2分，60%（含）-79%得1分，60%以下不得分。</t>
  </si>
  <si>
    <t>项目符合考核标准。</t>
  </si>
  <si>
    <t>成本指标（3分）</t>
  </si>
  <si>
    <t>采购节约率（3分）</t>
  </si>
  <si>
    <t>采购结果与采购预算的比较，用以反映和考核项目的成本节约程度。</t>
  </si>
  <si>
    <t>采购节约率=[（采购结果-采购预算）/采购预算]*100%。采购结果：采购标的的实际中标价格。实际支出与预算偏差≤5%得满分，每超5%扣2分，超15%不得分。</t>
  </si>
  <si>
    <t>（物业服务实际194.926万-预算196万）/预算196万=-0.55%，得满分。</t>
  </si>
  <si>
    <t>效益（26分）</t>
  </si>
  <si>
    <t>经济效益指标（3分）</t>
  </si>
  <si>
    <r>
      <rPr>
        <sz val="10"/>
        <color rgb="FF000000"/>
        <rFont val="宋体"/>
        <charset val="134"/>
      </rPr>
      <t>服务成本压缩率</t>
    </r>
    <r>
      <rPr>
        <sz val="10"/>
        <color rgb="FF000000"/>
        <rFont val="Times New Roman"/>
        <charset val="134"/>
      </rPr>
      <t>‌</t>
    </r>
    <r>
      <rPr>
        <sz val="10"/>
        <color rgb="FF000000"/>
        <rFont val="宋体"/>
        <charset val="134"/>
      </rPr>
      <t>（3分）</t>
    </r>
  </si>
  <si>
    <t>用以反映物业外包服务节约成本情况。</t>
  </si>
  <si>
    <t>通过招标优化实现的合同费用同比下降5%及以上，得3分；下降4%～3%得3分；下降2%～1%得1分。</t>
  </si>
  <si>
    <t>社会效益指标（10分）</t>
  </si>
  <si>
    <t>应急事件处理情况（5分）</t>
  </si>
  <si>
    <t>用以反映和考核物业单位维护机关大院各单位工作正常运转情况。</t>
  </si>
  <si>
    <t>消防、治安等演练达标率100%，少一次扣2分。</t>
  </si>
  <si>
    <t>按规定进行了消防治安演练。</t>
  </si>
  <si>
    <t>重大安全事故发生率（5分）</t>
  </si>
  <si>
    <t>用以反映机关大院物业服务成果成效。</t>
  </si>
  <si>
    <t>机关大院出现安全事故率为0，出现一次不得分。</t>
  </si>
  <si>
    <t>根据考核，2024年度未出现安全事故。</t>
  </si>
  <si>
    <t>生态效益指标（5分）</t>
  </si>
  <si>
    <t>绿化养护达标率（4分）</t>
  </si>
  <si>
    <t>绿化养护要求专人养护，该指标用以考核植被养护情况。</t>
  </si>
  <si>
    <t>植被存活率≥95%，修剪频次达标率≥90%，不扣分，每降低5%扣2分，低于80%不得分。</t>
  </si>
  <si>
    <t>考核符合评价最高标准。</t>
  </si>
  <si>
    <t>可持续影响（5分）</t>
  </si>
  <si>
    <t>管理制度完善性（5分）</t>
  </si>
  <si>
    <t>用以反映机关大院物业服务项目支持部门履职发展情况。</t>
  </si>
  <si>
    <t>建立标准化物业管理制度（含应急预案、培训计划等），缺1项扣2分。</t>
  </si>
  <si>
    <t>根据《南县政府机关事务服务中心物业项目管理制度》《南县政府机关事务服务中心物业项目实施方案》等文件制定比较全面。</t>
  </si>
  <si>
    <t>满意度指标（4分）</t>
  </si>
  <si>
    <t>服务对象满意度（4分）</t>
  </si>
  <si>
    <t>机关工作人员对物业单位履职效果的满意程度。</t>
  </si>
  <si>
    <t>调查对象的满意度比例=满意度得分/满意度指标总分。若≥95%，不扣分；否则，得分=调查对象的满意度比例*指标分值。</t>
  </si>
  <si>
    <t>机关单位满意度100%。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</si>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</sst>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indexed="8"/>
      <name val="宋体"/>
      <charset val="134"/>
    </font>
    <font>
      <b/>
      <sz val="18"/>
      <color rgb="FF000000"/>
      <name val="宋体"/>
      <charset val="134"/>
    </font>
    <font>
      <b/>
      <sz val="10"/>
      <color rgb="FF000000"/>
      <name val="宋体"/>
      <charset val="134"/>
    </font>
    <font>
      <sz val="10"/>
      <color rgb="FF0A0A0A"/>
      <name val="宋体"/>
      <charset val="134"/>
    </font>
    <font>
      <sz val="10"/>
      <color rgb="FF000000"/>
      <name val="宋体"/>
      <charset val="134"/>
    </font>
    <font>
      <sz val="10"/>
      <color theme="1"/>
      <name val="宋体"/>
      <charset val="134"/>
    </font>
    <font>
      <b/>
      <sz val="10"/>
      <color indexed="8"/>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7FC7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8" fillId="0" borderId="0" xfId="0" applyFont="1" applyAlignment="1">
      <alignment vertical="center" wrapText="1"/>
    </xf>
    <xf numFmtId="0" fontId="8" fillId="2"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7FC7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workbookViewId="0">
      <pane ySplit="3" topLeftCell="A4" activePane="bottomLeft" state="frozen"/>
      <selection/>
      <selection pane="bottomLeft" activeCell="E8" sqref="E8"/>
    </sheetView>
  </sheetViews>
  <sheetFormatPr defaultColWidth="9" defaultRowHeight="12"/>
  <cols>
    <col min="1" max="1" width="6.75833333333333" style="1" customWidth="1"/>
    <col min="2" max="2" width="7.61666666666667" style="2" customWidth="1"/>
    <col min="3" max="3" width="13.1083333333333" style="1" customWidth="1"/>
    <col min="4" max="4" width="28.35" style="1" customWidth="1"/>
    <col min="5" max="5" width="45.225" style="1" customWidth="1"/>
    <col min="6" max="6" width="5.76666666666667" style="3" customWidth="1"/>
    <col min="7" max="7" width="26.2166666666667" style="2" customWidth="1"/>
    <col min="8" max="8" width="5.68333333333333" style="3" customWidth="1"/>
    <col min="9" max="10" width="9" style="1"/>
    <col min="11" max="11" width="4" style="1" customWidth="1"/>
    <col min="12" max="12" width="11.1333333333333" style="1" customWidth="1"/>
    <col min="13" max="14" width="5.13333333333333" style="1" customWidth="1"/>
    <col min="15" max="15" width="5.75833333333333" style="1" customWidth="1"/>
    <col min="16" max="16" width="8.25833333333333" style="1" customWidth="1"/>
    <col min="17" max="17" width="7.25833333333333" style="1" customWidth="1"/>
    <col min="18" max="18" width="11.1333333333333" style="1" customWidth="1"/>
    <col min="19" max="19" width="6.63333333333333" style="1" customWidth="1"/>
    <col min="20" max="16384" width="9" style="1"/>
  </cols>
  <sheetData>
    <row r="1" ht="13.5" spans="1:1">
      <c r="A1" t="s">
        <v>0</v>
      </c>
    </row>
    <row r="2" s="1" customFormat="1" ht="22.5" spans="1:8">
      <c r="A2" s="4" t="s">
        <v>1</v>
      </c>
      <c r="B2" s="5"/>
      <c r="C2" s="4"/>
      <c r="D2" s="4"/>
      <c r="E2" s="4"/>
      <c r="F2" s="4"/>
      <c r="G2" s="5"/>
      <c r="H2" s="4"/>
    </row>
    <row r="3" s="1" customFormat="1" ht="24" spans="1:8">
      <c r="A3" s="6" t="s">
        <v>2</v>
      </c>
      <c r="B3" s="7" t="s">
        <v>3</v>
      </c>
      <c r="C3" s="6" t="s">
        <v>4</v>
      </c>
      <c r="D3" s="6" t="s">
        <v>5</v>
      </c>
      <c r="E3" s="6" t="s">
        <v>6</v>
      </c>
      <c r="F3" s="6" t="s">
        <v>7</v>
      </c>
      <c r="G3" s="6" t="s">
        <v>8</v>
      </c>
      <c r="H3" s="6" t="s">
        <v>9</v>
      </c>
    </row>
    <row r="4" s="1" customFormat="1" ht="36" spans="1:9">
      <c r="A4" s="6" t="s">
        <v>10</v>
      </c>
      <c r="B4" s="8" t="s">
        <v>11</v>
      </c>
      <c r="C4" s="9" t="s">
        <v>12</v>
      </c>
      <c r="D4" s="10" t="s">
        <v>13</v>
      </c>
      <c r="E4" s="10" t="s">
        <v>14</v>
      </c>
      <c r="F4" s="11">
        <v>2</v>
      </c>
      <c r="G4" s="12" t="s">
        <v>15</v>
      </c>
      <c r="H4" s="11">
        <v>2</v>
      </c>
      <c r="I4" s="1">
        <f t="shared" ref="I4:I30" si="0">+F4-H4</f>
        <v>0</v>
      </c>
    </row>
    <row r="5" s="1" customFormat="1" ht="48" spans="1:9">
      <c r="A5" s="6"/>
      <c r="B5" s="8"/>
      <c r="C5" s="12" t="s">
        <v>16</v>
      </c>
      <c r="D5" s="12" t="s">
        <v>17</v>
      </c>
      <c r="E5" s="12" t="s">
        <v>18</v>
      </c>
      <c r="F5" s="11">
        <v>2</v>
      </c>
      <c r="G5" s="12" t="s">
        <v>15</v>
      </c>
      <c r="H5" s="11">
        <v>2</v>
      </c>
      <c r="I5" s="1">
        <f t="shared" si="0"/>
        <v>0</v>
      </c>
    </row>
    <row r="6" s="1" customFormat="1" ht="36" spans="1:9">
      <c r="A6" s="6"/>
      <c r="B6" s="11" t="s">
        <v>19</v>
      </c>
      <c r="C6" s="12" t="s">
        <v>20</v>
      </c>
      <c r="D6" s="12" t="s">
        <v>21</v>
      </c>
      <c r="E6" s="12" t="s">
        <v>22</v>
      </c>
      <c r="F6" s="11">
        <v>3</v>
      </c>
      <c r="G6" s="12" t="s">
        <v>23</v>
      </c>
      <c r="H6" s="11">
        <v>1</v>
      </c>
      <c r="I6" s="28">
        <f t="shared" si="0"/>
        <v>2</v>
      </c>
    </row>
    <row r="7" s="1" customFormat="1" ht="48" spans="1:9">
      <c r="A7" s="6"/>
      <c r="B7" s="11"/>
      <c r="C7" s="12" t="s">
        <v>24</v>
      </c>
      <c r="D7" s="12" t="s">
        <v>25</v>
      </c>
      <c r="E7" s="12" t="s">
        <v>26</v>
      </c>
      <c r="F7" s="11">
        <v>3</v>
      </c>
      <c r="G7" s="12" t="s">
        <v>27</v>
      </c>
      <c r="H7" s="11">
        <v>2</v>
      </c>
      <c r="I7" s="28">
        <f t="shared" si="0"/>
        <v>1</v>
      </c>
    </row>
    <row r="8" s="1" customFormat="1" ht="72" spans="1:9">
      <c r="A8" s="6"/>
      <c r="B8" s="11" t="s">
        <v>28</v>
      </c>
      <c r="C8" s="12" t="s">
        <v>29</v>
      </c>
      <c r="D8" s="12" t="s">
        <v>30</v>
      </c>
      <c r="E8" s="12" t="s">
        <v>31</v>
      </c>
      <c r="F8" s="11">
        <v>2</v>
      </c>
      <c r="G8" s="12" t="s">
        <v>32</v>
      </c>
      <c r="H8" s="11">
        <v>1</v>
      </c>
      <c r="I8" s="29">
        <f t="shared" si="0"/>
        <v>1</v>
      </c>
    </row>
    <row r="9" s="1" customFormat="1" ht="48" spans="1:9">
      <c r="A9" s="6"/>
      <c r="B9" s="11"/>
      <c r="C9" s="12" t="s">
        <v>33</v>
      </c>
      <c r="D9" s="12" t="s">
        <v>34</v>
      </c>
      <c r="E9" s="12" t="s">
        <v>35</v>
      </c>
      <c r="F9" s="11">
        <v>3</v>
      </c>
      <c r="G9" s="12" t="s">
        <v>36</v>
      </c>
      <c r="H9" s="11">
        <v>3</v>
      </c>
      <c r="I9" s="1">
        <f t="shared" si="0"/>
        <v>0</v>
      </c>
    </row>
    <row r="10" s="1" customFormat="1" ht="48" spans="1:9">
      <c r="A10" s="13" t="s">
        <v>37</v>
      </c>
      <c r="B10" s="11" t="s">
        <v>38</v>
      </c>
      <c r="C10" s="12" t="s">
        <v>39</v>
      </c>
      <c r="D10" s="12" t="s">
        <v>40</v>
      </c>
      <c r="E10" s="12" t="s">
        <v>41</v>
      </c>
      <c r="F10" s="11">
        <v>3</v>
      </c>
      <c r="G10" s="12" t="s">
        <v>42</v>
      </c>
      <c r="H10" s="11">
        <v>3</v>
      </c>
      <c r="I10" s="1">
        <f t="shared" si="0"/>
        <v>0</v>
      </c>
    </row>
    <row r="11" s="1" customFormat="1" ht="60" spans="1:9">
      <c r="A11" s="14"/>
      <c r="B11" s="11"/>
      <c r="C11" s="15" t="s">
        <v>43</v>
      </c>
      <c r="D11" s="15" t="s">
        <v>44</v>
      </c>
      <c r="E11" s="15" t="s">
        <v>45</v>
      </c>
      <c r="F11" s="16">
        <v>3</v>
      </c>
      <c r="G11" s="15" t="s">
        <v>46</v>
      </c>
      <c r="H11" s="16">
        <v>3</v>
      </c>
      <c r="I11" s="28">
        <f t="shared" si="0"/>
        <v>0</v>
      </c>
    </row>
    <row r="12" ht="120" spans="1:9">
      <c r="A12" s="14"/>
      <c r="B12" s="11"/>
      <c r="C12" s="15" t="s">
        <v>47</v>
      </c>
      <c r="D12" s="15" t="s">
        <v>48</v>
      </c>
      <c r="E12" s="15" t="s">
        <v>49</v>
      </c>
      <c r="F12" s="16">
        <v>9</v>
      </c>
      <c r="G12" s="15" t="s">
        <v>50</v>
      </c>
      <c r="H12" s="16">
        <v>7</v>
      </c>
      <c r="I12" s="28">
        <f t="shared" si="0"/>
        <v>2</v>
      </c>
    </row>
    <row r="13" ht="24" spans="1:9">
      <c r="A13" s="14"/>
      <c r="B13" s="17" t="s">
        <v>51</v>
      </c>
      <c r="C13" s="12" t="s">
        <v>52</v>
      </c>
      <c r="D13" s="12" t="s">
        <v>53</v>
      </c>
      <c r="E13" s="12" t="s">
        <v>54</v>
      </c>
      <c r="F13" s="11">
        <v>1</v>
      </c>
      <c r="G13" s="12" t="s">
        <v>55</v>
      </c>
      <c r="H13" s="11">
        <v>1</v>
      </c>
      <c r="I13" s="1">
        <f t="shared" si="0"/>
        <v>0</v>
      </c>
    </row>
    <row r="14" ht="48" spans="1:9">
      <c r="A14" s="14"/>
      <c r="B14" s="18"/>
      <c r="C14" s="12" t="s">
        <v>56</v>
      </c>
      <c r="D14" s="12" t="s">
        <v>57</v>
      </c>
      <c r="E14" s="15" t="s">
        <v>58</v>
      </c>
      <c r="F14" s="16">
        <v>3</v>
      </c>
      <c r="G14" s="15" t="s">
        <v>59</v>
      </c>
      <c r="H14" s="11">
        <v>3</v>
      </c>
      <c r="I14" s="1">
        <f t="shared" si="0"/>
        <v>0</v>
      </c>
    </row>
    <row r="15" ht="168" spans="1:9">
      <c r="A15" s="19"/>
      <c r="B15" s="20"/>
      <c r="C15" s="12" t="s">
        <v>60</v>
      </c>
      <c r="D15" s="12" t="s">
        <v>61</v>
      </c>
      <c r="E15" s="12" t="s">
        <v>62</v>
      </c>
      <c r="F15" s="11">
        <v>6</v>
      </c>
      <c r="G15" s="12" t="s">
        <v>63</v>
      </c>
      <c r="H15" s="16">
        <v>5</v>
      </c>
      <c r="I15" s="28">
        <f t="shared" si="0"/>
        <v>1</v>
      </c>
    </row>
    <row r="16" ht="36" spans="1:9">
      <c r="A16" s="21" t="s">
        <v>64</v>
      </c>
      <c r="B16" s="22" t="s">
        <v>65</v>
      </c>
      <c r="C16" s="12" t="s">
        <v>66</v>
      </c>
      <c r="D16" s="12" t="s">
        <v>67</v>
      </c>
      <c r="E16" s="15" t="s">
        <v>68</v>
      </c>
      <c r="F16" s="16">
        <v>4</v>
      </c>
      <c r="G16" s="15" t="s">
        <v>69</v>
      </c>
      <c r="H16" s="22">
        <v>4</v>
      </c>
      <c r="I16" s="1">
        <f t="shared" si="0"/>
        <v>0</v>
      </c>
    </row>
    <row r="17" ht="48" spans="1:9">
      <c r="A17" s="21"/>
      <c r="B17" s="22"/>
      <c r="C17" s="12" t="s">
        <v>70</v>
      </c>
      <c r="D17" s="12" t="s">
        <v>71</v>
      </c>
      <c r="E17" s="15" t="s">
        <v>72</v>
      </c>
      <c r="F17" s="16">
        <v>4</v>
      </c>
      <c r="G17" s="15" t="s">
        <v>73</v>
      </c>
      <c r="H17" s="22">
        <v>3</v>
      </c>
      <c r="I17" s="28">
        <f t="shared" si="0"/>
        <v>1</v>
      </c>
    </row>
    <row r="18" ht="36" spans="1:9">
      <c r="A18" s="21"/>
      <c r="B18" s="22"/>
      <c r="C18" s="12" t="s">
        <v>74</v>
      </c>
      <c r="D18" s="12" t="s">
        <v>75</v>
      </c>
      <c r="E18" s="15" t="s">
        <v>76</v>
      </c>
      <c r="F18" s="16">
        <v>4</v>
      </c>
      <c r="G18" s="15" t="s">
        <v>77</v>
      </c>
      <c r="H18" s="22">
        <v>2</v>
      </c>
      <c r="I18" s="28">
        <f t="shared" si="0"/>
        <v>2</v>
      </c>
    </row>
    <row r="19" ht="36" spans="1:9">
      <c r="A19" s="21"/>
      <c r="B19" s="22" t="s">
        <v>78</v>
      </c>
      <c r="C19" s="12" t="s">
        <v>79</v>
      </c>
      <c r="D19" s="12" t="s">
        <v>80</v>
      </c>
      <c r="E19" s="15" t="s">
        <v>81</v>
      </c>
      <c r="F19" s="16">
        <v>4</v>
      </c>
      <c r="G19" s="15" t="s">
        <v>82</v>
      </c>
      <c r="H19" s="22">
        <v>4</v>
      </c>
      <c r="I19" s="1">
        <f t="shared" si="0"/>
        <v>0</v>
      </c>
    </row>
    <row r="20" ht="72" spans="1:9">
      <c r="A20" s="21"/>
      <c r="B20" s="22"/>
      <c r="C20" s="12" t="s">
        <v>83</v>
      </c>
      <c r="D20" s="12" t="s">
        <v>84</v>
      </c>
      <c r="E20" s="15" t="s">
        <v>85</v>
      </c>
      <c r="F20" s="16">
        <v>4</v>
      </c>
      <c r="G20" s="15" t="s">
        <v>86</v>
      </c>
      <c r="H20" s="22">
        <v>0</v>
      </c>
      <c r="I20" s="1">
        <f t="shared" si="0"/>
        <v>4</v>
      </c>
    </row>
    <row r="21" ht="36" spans="1:9">
      <c r="A21" s="21"/>
      <c r="B21" s="22"/>
      <c r="C21" s="12" t="s">
        <v>87</v>
      </c>
      <c r="D21" s="12" t="s">
        <v>88</v>
      </c>
      <c r="E21" s="15" t="s">
        <v>89</v>
      </c>
      <c r="F21" s="16">
        <v>4</v>
      </c>
      <c r="G21" s="15" t="s">
        <v>90</v>
      </c>
      <c r="H21" s="22">
        <v>4</v>
      </c>
      <c r="I21" s="1">
        <f t="shared" si="0"/>
        <v>0</v>
      </c>
    </row>
    <row r="22" ht="48" spans="1:9">
      <c r="A22" s="21"/>
      <c r="B22" s="22"/>
      <c r="C22" s="12" t="s">
        <v>91</v>
      </c>
      <c r="D22" s="12" t="s">
        <v>92</v>
      </c>
      <c r="E22" s="15" t="s">
        <v>93</v>
      </c>
      <c r="F22" s="16">
        <v>4</v>
      </c>
      <c r="G22" s="15" t="s">
        <v>94</v>
      </c>
      <c r="H22" s="22">
        <v>0</v>
      </c>
      <c r="I22" s="28">
        <f t="shared" si="0"/>
        <v>4</v>
      </c>
    </row>
    <row r="23" ht="36" spans="1:12">
      <c r="A23" s="21"/>
      <c r="B23" s="22" t="s">
        <v>95</v>
      </c>
      <c r="C23" s="12" t="s">
        <v>96</v>
      </c>
      <c r="D23" s="12" t="s">
        <v>97</v>
      </c>
      <c r="E23" s="15" t="s">
        <v>98</v>
      </c>
      <c r="F23" s="16">
        <v>3</v>
      </c>
      <c r="G23" s="15" t="s">
        <v>99</v>
      </c>
      <c r="H23" s="22">
        <v>3</v>
      </c>
      <c r="I23" s="1">
        <f t="shared" si="0"/>
        <v>0</v>
      </c>
      <c r="L23" s="28"/>
    </row>
    <row r="24" ht="36" spans="1:9">
      <c r="A24" s="21"/>
      <c r="B24" s="22" t="s">
        <v>100</v>
      </c>
      <c r="C24" s="12" t="s">
        <v>101</v>
      </c>
      <c r="D24" s="12" t="s">
        <v>102</v>
      </c>
      <c r="E24" s="15" t="s">
        <v>103</v>
      </c>
      <c r="F24" s="16">
        <v>3</v>
      </c>
      <c r="G24" s="15" t="s">
        <v>104</v>
      </c>
      <c r="H24" s="22">
        <v>3</v>
      </c>
      <c r="I24" s="1">
        <f t="shared" si="0"/>
        <v>0</v>
      </c>
    </row>
    <row r="25" ht="36" spans="1:9">
      <c r="A25" s="22" t="s">
        <v>105</v>
      </c>
      <c r="B25" s="22" t="s">
        <v>106</v>
      </c>
      <c r="C25" s="12" t="s">
        <v>107</v>
      </c>
      <c r="D25" s="12" t="s">
        <v>108</v>
      </c>
      <c r="E25" s="15" t="s">
        <v>109</v>
      </c>
      <c r="F25" s="16">
        <v>3</v>
      </c>
      <c r="G25" s="15" t="s">
        <v>104</v>
      </c>
      <c r="H25" s="22">
        <v>3</v>
      </c>
      <c r="I25" s="1">
        <f t="shared" si="0"/>
        <v>0</v>
      </c>
    </row>
    <row r="26" ht="24" spans="1:12">
      <c r="A26" s="22"/>
      <c r="B26" s="22" t="s">
        <v>110</v>
      </c>
      <c r="C26" s="12" t="s">
        <v>111</v>
      </c>
      <c r="D26" s="12" t="s">
        <v>112</v>
      </c>
      <c r="E26" s="15" t="s">
        <v>113</v>
      </c>
      <c r="F26" s="16">
        <v>5</v>
      </c>
      <c r="G26" s="15" t="s">
        <v>114</v>
      </c>
      <c r="H26" s="22">
        <v>5</v>
      </c>
      <c r="I26" s="1">
        <f t="shared" si="0"/>
        <v>0</v>
      </c>
      <c r="L26" s="28"/>
    </row>
    <row r="27" ht="24" spans="1:15">
      <c r="A27" s="22"/>
      <c r="B27" s="22"/>
      <c r="C27" s="12" t="s">
        <v>115</v>
      </c>
      <c r="D27" s="12" t="s">
        <v>116</v>
      </c>
      <c r="E27" s="15" t="s">
        <v>117</v>
      </c>
      <c r="F27" s="16">
        <v>5</v>
      </c>
      <c r="G27" s="15" t="s">
        <v>118</v>
      </c>
      <c r="H27" s="22">
        <v>5</v>
      </c>
      <c r="I27" s="1">
        <f t="shared" si="0"/>
        <v>0</v>
      </c>
      <c r="O27" s="28"/>
    </row>
    <row r="28" ht="36" spans="1:12">
      <c r="A28" s="22"/>
      <c r="B28" s="22" t="s">
        <v>119</v>
      </c>
      <c r="C28" s="12" t="s">
        <v>120</v>
      </c>
      <c r="D28" s="12" t="s">
        <v>121</v>
      </c>
      <c r="E28" s="15" t="s">
        <v>122</v>
      </c>
      <c r="F28" s="16">
        <v>4</v>
      </c>
      <c r="G28" s="15" t="s">
        <v>123</v>
      </c>
      <c r="H28" s="22">
        <v>4</v>
      </c>
      <c r="I28" s="1">
        <f t="shared" si="0"/>
        <v>0</v>
      </c>
      <c r="L28" s="28"/>
    </row>
    <row r="29" ht="48" spans="1:9">
      <c r="A29" s="22"/>
      <c r="B29" s="22" t="s">
        <v>124</v>
      </c>
      <c r="C29" s="12" t="s">
        <v>125</v>
      </c>
      <c r="D29" s="12" t="s">
        <v>126</v>
      </c>
      <c r="E29" s="15" t="s">
        <v>127</v>
      </c>
      <c r="F29" s="16">
        <v>5</v>
      </c>
      <c r="G29" s="15" t="s">
        <v>128</v>
      </c>
      <c r="H29" s="22">
        <v>5</v>
      </c>
      <c r="I29" s="1">
        <f t="shared" si="0"/>
        <v>0</v>
      </c>
    </row>
    <row r="30" ht="36" spans="1:9">
      <c r="A30" s="22"/>
      <c r="B30" s="22" t="s">
        <v>129</v>
      </c>
      <c r="C30" s="12" t="s">
        <v>130</v>
      </c>
      <c r="D30" s="12" t="s">
        <v>131</v>
      </c>
      <c r="E30" s="15" t="s">
        <v>132</v>
      </c>
      <c r="F30" s="16">
        <v>4</v>
      </c>
      <c r="G30" s="15" t="s">
        <v>133</v>
      </c>
      <c r="H30" s="22">
        <v>4</v>
      </c>
      <c r="I30" s="1">
        <f t="shared" si="0"/>
        <v>0</v>
      </c>
    </row>
    <row r="31" spans="1:8">
      <c r="A31" s="23" t="s">
        <v>134</v>
      </c>
      <c r="B31" s="24"/>
      <c r="C31" s="25"/>
      <c r="D31" s="26"/>
      <c r="E31" s="26"/>
      <c r="F31" s="22">
        <f>SUM(F4:F30)</f>
        <v>100</v>
      </c>
      <c r="G31" s="27"/>
      <c r="H31" s="22">
        <f>SUM(H4:H30)</f>
        <v>82</v>
      </c>
    </row>
    <row r="32" spans="12:12">
      <c r="L32" s="28"/>
    </row>
  </sheetData>
  <autoFilter xmlns:etc="http://www.wps.cn/officeDocument/2017/etCustomData" ref="A3:S36" etc:filterBottomFollowUsedRange="0">
    <extLst/>
  </autoFilter>
  <mergeCells count="14">
    <mergeCell ref="A2:H2"/>
    <mergeCell ref="A31:C31"/>
    <mergeCell ref="A4:A9"/>
    <mergeCell ref="A10:A15"/>
    <mergeCell ref="A16:A24"/>
    <mergeCell ref="A25:A30"/>
    <mergeCell ref="B4:B5"/>
    <mergeCell ref="B6:B7"/>
    <mergeCell ref="B8:B9"/>
    <mergeCell ref="B10:B12"/>
    <mergeCell ref="B13:B15"/>
    <mergeCell ref="B16:B18"/>
    <mergeCell ref="B19:B22"/>
    <mergeCell ref="B26:B27"/>
  </mergeCells>
  <pageMargins left="0.751388888888889" right="0.275" top="1" bottom="0.236111111111111" header="0.5"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彩虹</cp:lastModifiedBy>
  <dcterms:created xsi:type="dcterms:W3CDTF">2025-05-08T06:56:00Z</dcterms:created>
  <dcterms:modified xsi:type="dcterms:W3CDTF">2025-10-23T00:34:03Z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6A81BE82EDB44243A7F5AAFA9A8C7970_13</vt:lpwstr>
  </property>
  <property fmtid="{D5CDD505-2E9C-101B-9397-08002B2CF9AE}" pid="3" name="KSOProductBuildVer">
    <vt:lpwstr>2052-12.1.0.23125</vt:lpwstr>
  </property>
  <property fmtid="{D5CDD505-2E9C-101B-9397-08002B2CF9AE}" pid="4" name="KSOReadingLayout">
    <vt:bool>true</vt:bool>
  </property>
</Properties>
</file>